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tsunashima\Desktop\hp掲載する資料\BCP\コロナ\"/>
    </mc:Choice>
  </mc:AlternateContent>
  <xr:revisionPtr revIDLastSave="0" documentId="8_{7E002436-576E-447D-85BD-7B6E3F4B95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資料5" sheetId="1" r:id="rId1"/>
  </sheets>
  <definedNames>
    <definedName name="_xlnm.Print_Area" localSheetId="0">資料5!$A$1:$M$23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</calcChain>
</file>

<file path=xl/sharedStrings.xml><?xml version="1.0" encoding="utf-8"?>
<sst xmlns="http://schemas.openxmlformats.org/spreadsheetml/2006/main" count="47" uniqueCount="36">
  <si>
    <t>黄色の人数、ピンクの条件の部分を入力すると、必要数が計算されます。水色の条件は、確認し必要に応じて修正して下さい。</t>
    <rPh sb="0" eb="2">
      <t>キイロ</t>
    </rPh>
    <rPh sb="3" eb="5">
      <t>ニンズウ</t>
    </rPh>
    <rPh sb="10" eb="12">
      <t>ジョウケン</t>
    </rPh>
    <rPh sb="13" eb="15">
      <t>ブブン</t>
    </rPh>
    <rPh sb="16" eb="18">
      <t>ニュウリョク</t>
    </rPh>
    <rPh sb="22" eb="25">
      <t>ヒツヨウスウ</t>
    </rPh>
    <rPh sb="26" eb="28">
      <t>ケイサン</t>
    </rPh>
    <rPh sb="33" eb="35">
      <t>ミズイロ</t>
    </rPh>
    <rPh sb="36" eb="38">
      <t>ジョウケン</t>
    </rPh>
    <rPh sb="40" eb="42">
      <t>カクニン</t>
    </rPh>
    <rPh sb="43" eb="45">
      <t>ヒツヨウ</t>
    </rPh>
    <rPh sb="46" eb="47">
      <t>オウ</t>
    </rPh>
    <rPh sb="49" eb="51">
      <t>シュウセイ</t>
    </rPh>
    <rPh sb="53" eb="54">
      <t>クダ</t>
    </rPh>
    <phoneticPr fontId="2"/>
  </si>
  <si>
    <t>人数</t>
    <rPh sb="0" eb="2">
      <t>ニンズウ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</si>
  <si>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</si>
  <si>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</si>
  <si>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</si>
  <si>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</si>
  <si>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</si>
  <si>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品目</t>
    <rPh sb="0" eb="2">
      <t>ヒンモク</t>
    </rPh>
    <phoneticPr fontId="2"/>
  </si>
  <si>
    <t>使用量</t>
    <rPh sb="0" eb="3">
      <t>シヨウリョウ</t>
    </rPh>
    <phoneticPr fontId="2"/>
  </si>
  <si>
    <t>単位</t>
    <rPh sb="0" eb="2">
      <t>タンイ</t>
    </rPh>
    <phoneticPr fontId="2"/>
  </si>
  <si>
    <t>回数</t>
    <rPh sb="0" eb="2">
      <t>カイスウ</t>
    </rPh>
    <phoneticPr fontId="2"/>
  </si>
  <si>
    <t>職員[人]</t>
    <rPh sb="0" eb="2">
      <t>ショクイン</t>
    </rPh>
    <rPh sb="3" eb="4">
      <t>ニン</t>
    </rPh>
    <phoneticPr fontId="2"/>
  </si>
  <si>
    <t>利用者[人]</t>
    <rPh sb="0" eb="3">
      <t>リヨウシャ</t>
    </rPh>
    <rPh sb="4" eb="5">
      <t>ニン</t>
    </rPh>
    <phoneticPr fontId="2"/>
  </si>
  <si>
    <t>日数[日]</t>
    <rPh sb="0" eb="2">
      <t>ニッスウ</t>
    </rPh>
    <rPh sb="3" eb="4">
      <t>ヒ</t>
    </rPh>
    <phoneticPr fontId="2"/>
  </si>
  <si>
    <t>必要量</t>
    <rPh sb="0" eb="3">
      <t>ヒツヨウリョウ</t>
    </rPh>
    <phoneticPr fontId="2"/>
  </si>
  <si>
    <t>ハンドソープ</t>
    <phoneticPr fontId="2"/>
  </si>
  <si>
    <t>ml/回</t>
    <rPh sb="3" eb="4">
      <t>カイ</t>
    </rPh>
    <phoneticPr fontId="2"/>
  </si>
  <si>
    <t>回/日</t>
    <rPh sb="0" eb="1">
      <t>カイ</t>
    </rPh>
    <rPh sb="2" eb="3">
      <t>ヒ</t>
    </rPh>
    <phoneticPr fontId="2"/>
  </si>
  <si>
    <t>ml</t>
    <phoneticPr fontId="2"/>
  </si>
  <si>
    <t>式：①×②×（③＋④）×⑤</t>
    <rPh sb="0" eb="1">
      <t>シキ</t>
    </rPh>
    <phoneticPr fontId="2"/>
  </si>
  <si>
    <t>消毒用エタノール</t>
    <rPh sb="0" eb="3">
      <t>ショウドクヨウ</t>
    </rPh>
    <phoneticPr fontId="2"/>
  </si>
  <si>
    <t>手袋</t>
    <rPh sb="0" eb="2">
      <t>テブクロ</t>
    </rPh>
    <phoneticPr fontId="2"/>
  </si>
  <si>
    <t>双/回</t>
    <rPh sb="0" eb="1">
      <t>ソウ</t>
    </rPh>
    <rPh sb="2" eb="3">
      <t>カイ</t>
    </rPh>
    <phoneticPr fontId="2"/>
  </si>
  <si>
    <t>双/日</t>
    <rPh sb="0" eb="1">
      <t>ソウ</t>
    </rPh>
    <rPh sb="2" eb="3">
      <t>ヒ</t>
    </rPh>
    <phoneticPr fontId="2"/>
  </si>
  <si>
    <t>双</t>
    <rPh sb="0" eb="1">
      <t>ソウ</t>
    </rPh>
    <phoneticPr fontId="2"/>
  </si>
  <si>
    <t>式：①×②×③×⑤</t>
    <rPh sb="0" eb="1">
      <t>シキ</t>
    </rPh>
    <phoneticPr fontId="2"/>
  </si>
  <si>
    <t>清掃に関わる職員数</t>
    <rPh sb="0" eb="2">
      <t>セイソウ</t>
    </rPh>
    <rPh sb="3" eb="4">
      <t>カカ</t>
    </rPh>
    <rPh sb="6" eb="9">
      <t>ショクインスウ</t>
    </rPh>
    <phoneticPr fontId="2"/>
  </si>
  <si>
    <t>式：①×②×④×⑤</t>
    <rPh sb="0" eb="1">
      <t>シキ</t>
    </rPh>
    <phoneticPr fontId="2"/>
  </si>
  <si>
    <t>ケア回数：オムツ交換、排泄介助、食事介助、口腔ケア</t>
    <rPh sb="2" eb="4">
      <t>カイスウ</t>
    </rPh>
    <rPh sb="8" eb="10">
      <t>コウカン</t>
    </rPh>
    <rPh sb="11" eb="13">
      <t>ハイセツ</t>
    </rPh>
    <rPh sb="13" eb="15">
      <t>カイジョ</t>
    </rPh>
    <rPh sb="16" eb="18">
      <t>ショクジ</t>
    </rPh>
    <rPh sb="18" eb="20">
      <t>カイジョ</t>
    </rPh>
    <rPh sb="21" eb="23">
      <t>コウクウ</t>
    </rPh>
    <phoneticPr fontId="2"/>
  </si>
  <si>
    <t>環境整備用消毒液</t>
    <rPh sb="0" eb="5">
      <t>カンキョウセイビヨウ</t>
    </rPh>
    <rPh sb="5" eb="8">
      <t>ショウドクエキ</t>
    </rPh>
    <phoneticPr fontId="2"/>
  </si>
  <si>
    <t>l/回</t>
    <rPh sb="2" eb="3">
      <t>カイ</t>
    </rPh>
    <phoneticPr fontId="2"/>
  </si>
  <si>
    <t>本</t>
    <rPh sb="0" eb="1">
      <t>ホン</t>
    </rPh>
    <phoneticPr fontId="2"/>
  </si>
  <si>
    <t>式：①×0.05%×1リットル
　　×②×⑤÷(5%×600ml)</t>
    <rPh sb="0" eb="1">
      <t>シキ</t>
    </rPh>
    <phoneticPr fontId="2"/>
  </si>
  <si>
    <t>消毒液は0.05%の希釈液を使用。１回５リットル使う</t>
    <rPh sb="0" eb="3">
      <t>ショウドクエキ</t>
    </rPh>
    <rPh sb="10" eb="13">
      <t>キシャクエキ</t>
    </rPh>
    <rPh sb="14" eb="16">
      <t>シヨウ</t>
    </rPh>
    <rPh sb="18" eb="19">
      <t>カイ</t>
    </rPh>
    <rPh sb="24" eb="25">
      <t>ツカ</t>
    </rPh>
    <phoneticPr fontId="2"/>
  </si>
  <si>
    <t>次亜塩素酸ナトリウム液(5%)は、１本で600ml</t>
    <rPh sb="18" eb="19">
      <t>ポン</t>
    </rPh>
    <phoneticPr fontId="2"/>
  </si>
  <si>
    <t>資料5：備蓄品の目安計算シート</t>
    <rPh sb="0" eb="2">
      <t>シリョウ</t>
    </rPh>
    <rPh sb="4" eb="7">
      <t>ビチクヒン</t>
    </rPh>
    <rPh sb="8" eb="10">
      <t>メヤス</t>
    </rPh>
    <rPh sb="10" eb="12">
      <t>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</si>
</sst>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S UI Gothic"/>
      <family val="3"/>
      <charset val="128"/>
    </font>
    <font>
      <sz val="11"/>
      <color rgb="FF0070C0"/>
      <name val="MS UI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5" borderId="1" xfId="0" applyFont="1" applyFill="1" applyBorder="1" applyAlignment="1">
      <alignment vertical="top"/>
    </xf>
    <xf numFmtId="0" fontId="3" fillId="4" borderId="0" xfId="0" applyFont="1" applyFill="1" applyAlignment="1">
      <alignment vertical="top"/>
    </xf>
    <xf numFmtId="0" fontId="3" fillId="6" borderId="1" xfId="0" applyFont="1" applyFill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6" borderId="0" xfId="0" applyFont="1" applyFill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1466850</xdr:colOff>
      <xdr:row>12</xdr:row>
      <xdr:rowOff>19050</xdr:rowOff>
    </xdr:from>
    <xdr:to>
      <xdr:col>12</xdr:col>
      <xdr:colOff>0</xdr:colOff>
      <xdr:row>12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47CB41F1-B7B0-4C3A-9F92-3CCFAAC4BF37}"/>
            </a:ext>
          </a:extLst>
        </xdr:cNvPr>
        <xdr:cNvCxnSpPr/>
      </xdr:nvCxnSpPr>
      <xdr:spPr>
        <a:xfrm flipH="1" flipV="1">
          <a:off x="7896225" y="2247900"/>
          <a:ext cx="504825" cy="952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13"/>
  <sheetViews>
    <sheetView tabSelected="1" view="pageBreakPreview" zoomScaleNormal="100" zoomScaleSheetLayoutView="100" workbookViewId="0">
      <selection activeCell="F18" sqref="F18"/>
    </sheetView>
  </sheetViews>
  <sheetFormatPr defaultColWidth="9" defaultRowHeight="13" x14ac:dyDescent="0.55000000000000004"/>
  <cols>
    <col min="1" max="1" width="1.5" style="2" customWidth="1"/>
    <col min="2" max="2" width="18.58203125" style="2" customWidth="1"/>
    <col min="3" max="3" width="7.08203125" style="2" bestFit="1" customWidth="1"/>
    <col min="4" max="4" width="6.25" style="2" bestFit="1" customWidth="1"/>
    <col min="5" max="5" width="5.25" style="2" bestFit="1" customWidth="1"/>
    <col min="6" max="6" width="6.25" style="2" bestFit="1" customWidth="1"/>
    <col min="7" max="7" width="8.33203125" style="2" bestFit="1" customWidth="1"/>
    <col min="8" max="8" width="10.25" style="2" bestFit="1" customWidth="1"/>
    <col min="9" max="9" width="8.33203125" style="2" bestFit="1" customWidth="1"/>
    <col min="10" max="10" width="7.08203125" style="2" bestFit="1" customWidth="1"/>
    <col min="11" max="11" width="5.25" style="2" bestFit="1" customWidth="1"/>
    <col min="12" max="12" width="25.83203125" style="2" customWidth="1"/>
    <col min="13" max="13" width="43.58203125" style="2" customWidth="1"/>
    <col min="14" max="16384" width="9" style="2"/>
  </cols>
  <sheetData>
    <row r="1" spans="1:13" x14ac:dyDescent="0.55000000000000004">
      <c r="A1" s="1" t="s">
        <v>35</v>
      </c>
      <c r="M1" s="3"/>
    </row>
    <row r="3" spans="1:13" x14ac:dyDescent="0.55000000000000004">
      <c r="B3" s="4" t="s">
        <v>0</v>
      </c>
    </row>
    <row r="5" spans="1:13" x14ac:dyDescent="0.55000000000000004">
      <c r="G5" s="16" t="s">
        <v>1</v>
      </c>
      <c r="H5" s="16"/>
    </row>
    <row r="6" spans="1:13" x14ac:dyDescent="0.55000000000000004">
      <c r="C6" s="17" t="s">
        <v>2</v>
      </c>
      <c r="D6" s="18"/>
      <c r="E6" s="17" t="s">
        <v>3</v>
      </c>
      <c r="F6" s="18"/>
      <c r="G6" s="5" t="s">
        <v>4</v>
      </c>
      <c r="H6" s="5" t="s">
        <v>5</v>
      </c>
      <c r="I6" s="5" t="s">
        <v>6</v>
      </c>
    </row>
    <row r="7" spans="1:13" x14ac:dyDescent="0.55000000000000004">
      <c r="B7" s="6" t="s">
        <v>7</v>
      </c>
      <c r="C7" s="7" t="s">
        <v>8</v>
      </c>
      <c r="D7" s="7" t="s">
        <v>9</v>
      </c>
      <c r="E7" s="7" t="s">
        <v>10</v>
      </c>
      <c r="F7" s="7" t="s">
        <v>9</v>
      </c>
      <c r="G7" s="7" t="s">
        <v>11</v>
      </c>
      <c r="H7" s="7" t="s">
        <v>12</v>
      </c>
      <c r="I7" s="7" t="s">
        <v>13</v>
      </c>
      <c r="J7" s="2" t="s">
        <v>14</v>
      </c>
      <c r="K7" s="2" t="s">
        <v>9</v>
      </c>
    </row>
    <row r="8" spans="1:13" x14ac:dyDescent="0.55000000000000004">
      <c r="B8" s="8" t="s">
        <v>15</v>
      </c>
      <c r="C8" s="7">
        <v>1</v>
      </c>
      <c r="D8" s="7" t="s">
        <v>16</v>
      </c>
      <c r="E8" s="7">
        <v>3</v>
      </c>
      <c r="F8" s="7" t="s">
        <v>17</v>
      </c>
      <c r="G8" s="9"/>
      <c r="H8" s="9"/>
      <c r="I8" s="7">
        <v>60</v>
      </c>
      <c r="J8" s="2">
        <f>C8*E8*(G8+H8)*I8</f>
        <v>0</v>
      </c>
      <c r="K8" s="2" t="s">
        <v>18</v>
      </c>
      <c r="L8" s="2" t="s">
        <v>19</v>
      </c>
    </row>
    <row r="9" spans="1:13" x14ac:dyDescent="0.55000000000000004">
      <c r="B9" s="8" t="s">
        <v>20</v>
      </c>
      <c r="C9" s="7">
        <v>3</v>
      </c>
      <c r="D9" s="7" t="s">
        <v>16</v>
      </c>
      <c r="E9" s="7">
        <v>3</v>
      </c>
      <c r="F9" s="7" t="s">
        <v>17</v>
      </c>
      <c r="G9" s="9"/>
      <c r="H9" s="9"/>
      <c r="I9" s="7">
        <v>60</v>
      </c>
      <c r="J9" s="2">
        <f>C9*E9*(G9+H9)*I9</f>
        <v>0</v>
      </c>
      <c r="K9" s="2" t="s">
        <v>18</v>
      </c>
      <c r="L9" s="2" t="s">
        <v>19</v>
      </c>
    </row>
    <row r="10" spans="1:13" x14ac:dyDescent="0.55000000000000004">
      <c r="B10" s="8" t="s">
        <v>21</v>
      </c>
      <c r="C10" s="7">
        <v>1</v>
      </c>
      <c r="D10" s="7" t="s">
        <v>22</v>
      </c>
      <c r="E10" s="7">
        <v>3</v>
      </c>
      <c r="F10" s="7" t="s">
        <v>23</v>
      </c>
      <c r="G10" s="10"/>
      <c r="H10" s="11"/>
      <c r="I10" s="7">
        <v>60</v>
      </c>
      <c r="J10" s="2">
        <f>C10*E10*G10*I10</f>
        <v>0</v>
      </c>
      <c r="K10" s="2" t="s">
        <v>24</v>
      </c>
      <c r="L10" s="2" t="s">
        <v>25</v>
      </c>
      <c r="M10" s="12" t="s">
        <v>26</v>
      </c>
    </row>
    <row r="11" spans="1:13" x14ac:dyDescent="0.55000000000000004">
      <c r="B11" s="8" t="s">
        <v>21</v>
      </c>
      <c r="C11" s="7">
        <v>1</v>
      </c>
      <c r="D11" s="7" t="s">
        <v>22</v>
      </c>
      <c r="E11" s="10"/>
      <c r="F11" s="7" t="s">
        <v>17</v>
      </c>
      <c r="G11" s="11"/>
      <c r="H11" s="9"/>
      <c r="I11" s="7">
        <v>60</v>
      </c>
      <c r="J11" s="2">
        <f>C11*E11*H11*I11</f>
        <v>0</v>
      </c>
      <c r="K11" s="2" t="s">
        <v>24</v>
      </c>
      <c r="L11" s="2" t="s">
        <v>27</v>
      </c>
      <c r="M11" s="12" t="s">
        <v>28</v>
      </c>
    </row>
    <row r="12" spans="1:13" ht="26" x14ac:dyDescent="0.55000000000000004">
      <c r="B12" s="8" t="s">
        <v>29</v>
      </c>
      <c r="C12" s="13">
        <v>5</v>
      </c>
      <c r="D12" s="7" t="s">
        <v>30</v>
      </c>
      <c r="E12" s="7">
        <v>3</v>
      </c>
      <c r="F12" s="7" t="s">
        <v>17</v>
      </c>
      <c r="G12" s="11"/>
      <c r="H12" s="11"/>
      <c r="I12" s="7">
        <v>60</v>
      </c>
      <c r="J12" s="2">
        <f>C12*0.0005*1000*E12*I12/(0.05*600)</f>
        <v>15</v>
      </c>
      <c r="K12" s="2" t="s">
        <v>31</v>
      </c>
      <c r="L12" s="14" t="s">
        <v>32</v>
      </c>
      <c r="M12" s="15" t="s">
        <v>33</v>
      </c>
    </row>
    <row r="13" spans="1:13" x14ac:dyDescent="0.55000000000000004">
      <c r="M13" s="2" t="s">
        <v>34</v>
      </c>
    </row>
  </sheetData>
  <mergeCells count="3">
    <mergeCell ref="G5:H5"/>
    <mergeCell ref="C6:D6"/>
    <mergeCell ref="E6:F6"/>
  </mergeCells>
  <phoneticPr fontId="2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資料5</vt:lpstr>
      <vt:lpstr>資料5!Print_Area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松長根幸治</dc:creator>
  <cp:lastModifiedBy>綱島</cp:lastModifiedBy>
  <dcterms:created xsi:type="dcterms:W3CDTF">2023-01-10T05:22:59Z</dcterms:created>
  <dcterms:modified xsi:type="dcterms:W3CDTF">2024-04-18T06:57:30Z</dcterms:modified>
</cp:coreProperties>
</file>